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4915" windowHeight="12840"/>
  </bookViews>
  <sheets>
    <sheet name="SUPERcritical flow" sheetId="4" r:id="rId1"/>
  </sheets>
  <calcPr calcId="145621"/>
</workbook>
</file>

<file path=xl/calcChain.xml><?xml version="1.0" encoding="utf-8"?>
<calcChain xmlns="http://schemas.openxmlformats.org/spreadsheetml/2006/main">
  <c r="G20" i="4" l="1"/>
  <c r="G28" i="4"/>
  <c r="G27" i="4"/>
  <c r="G26" i="4"/>
  <c r="G25" i="4"/>
  <c r="G24" i="4"/>
  <c r="G23" i="4"/>
  <c r="G22" i="4"/>
  <c r="G21" i="4"/>
</calcChain>
</file>

<file path=xl/sharedStrings.xml><?xml version="1.0" encoding="utf-8"?>
<sst xmlns="http://schemas.openxmlformats.org/spreadsheetml/2006/main" count="26" uniqueCount="26">
  <si>
    <t>CHANNEL SUPERELEVATION CALCS</t>
  </si>
  <si>
    <t>Trapezoidal Channel</t>
  </si>
  <si>
    <t>Per COA DPM Chapter 23, Section 3.c.3.a.(2)</t>
  </si>
  <si>
    <t>2gr</t>
  </si>
  <si>
    <t xml:space="preserve">S = </t>
  </si>
  <si>
    <t>where:</t>
  </si>
  <si>
    <t>V = velcoity of the flow cross section (fps)</t>
  </si>
  <si>
    <t>b =  channel bottom width (ft)</t>
  </si>
  <si>
    <t>g = 32.2 ft/s2</t>
  </si>
  <si>
    <t>z = cotangent of bank slope (z:1)</t>
  </si>
  <si>
    <t>D = Depth of flow for an equivalent straight reach (ft)</t>
  </si>
  <si>
    <t>S = superelevation height (ft)</t>
  </si>
  <si>
    <t>r = radius of channel centerline curve (ft)</t>
  </si>
  <si>
    <t>STA</t>
  </si>
  <si>
    <t>b              (ft)</t>
  </si>
  <si>
    <t>z           (z:1)</t>
  </si>
  <si>
    <t>D             (ft)</t>
  </si>
  <si>
    <t>r              (ft)</t>
  </si>
  <si>
    <t>Superelevation     (ft)</t>
  </si>
  <si>
    <t>For SUPERcritical flow (Froude # &gt; 1)</t>
  </si>
  <si>
    <r>
      <t>1.3 V</t>
    </r>
    <r>
      <rPr>
        <u/>
        <vertAlign val="superscript"/>
        <sz val="11"/>
        <color theme="1"/>
        <rFont val="Calibri"/>
        <family val="2"/>
        <scheme val="minor"/>
      </rPr>
      <t>2</t>
    </r>
    <r>
      <rPr>
        <u/>
        <sz val="11"/>
        <color theme="1"/>
        <rFont val="Calibri"/>
        <family val="2"/>
        <scheme val="minor"/>
      </rPr>
      <t xml:space="preserve"> (b + 2zD)</t>
    </r>
  </si>
  <si>
    <t>Project #:</t>
  </si>
  <si>
    <t>Date:</t>
  </si>
  <si>
    <t>V            (ft/s)</t>
  </si>
  <si>
    <t>22+99.67</t>
  </si>
  <si>
    <t>MIREHAVEN ARROYO FOR CLOMR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</si>
</sst>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vertAlign val="superscript"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6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Border="1" applyAlignment="1">
      <alignment horizontal="right"/>
    </xf>
    <xf numFmtId="0" fontId="0" fillId="0" borderId="0" xfId="0" applyBorder="1"/>
    <xf numFmtId="0" fontId="0" fillId="0" borderId="0" xfId="0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1" fillId="0" borderId="11" xfId="0" applyFont="1" applyFill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2" fontId="0" fillId="0" borderId="9" xfId="0" applyNumberFormat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/>
    <xf numFmtId="14" fontId="6" fillId="0" borderId="0" xfId="0" applyNumberFormat="1" applyFont="1" applyAlignment="1">
      <alignment horizontal="left"/>
    </xf>
    <xf numFmtId="0" fontId="7" fillId="0" borderId="0" xfId="0" applyFont="1" applyAlignment="1">
      <alignment horizontal="left"/>
    </xf>
    <xf numFmtId="0" fontId="0" fillId="0" borderId="0" xfId="0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workbookViewId="0">
      <selection activeCell="A4" sqref="A4"/>
    </sheetView>
  </sheetViews>
  <sheetFormatPr defaultRowHeight="15" x14ac:dyDescent="0.25"/>
  <cols>
    <col min="2" max="2" width="10.7109375" customWidth="1"/>
    <col min="7" max="7" width="14.7109375" bestFit="1" customWidth="1"/>
  </cols>
  <sheetData>
    <row r="1" spans="1:5" ht="26.25" x14ac:dyDescent="0.4">
      <c r="A1" s="1" t="s">
        <v>0</v>
      </c>
    </row>
    <row r="3" spans="1:5" ht="21" x14ac:dyDescent="0.35">
      <c r="A3" s="26" t="s">
        <v>25</v>
      </c>
      <c r="B3" s="24"/>
    </row>
    <row r="4" spans="1:5" x14ac:dyDescent="0.25">
      <c r="A4" s="24" t="s">
        <v>21</v>
      </c>
      <c r="B4" s="23">
        <v>1823</v>
      </c>
    </row>
    <row r="5" spans="1:5" x14ac:dyDescent="0.25">
      <c r="A5" s="24" t="s">
        <v>22</v>
      </c>
      <c r="B5" s="25">
        <v>41289</v>
      </c>
    </row>
    <row r="7" spans="1:5" x14ac:dyDescent="0.25">
      <c r="A7" t="s">
        <v>1</v>
      </c>
    </row>
    <row r="8" spans="1:5" x14ac:dyDescent="0.25">
      <c r="A8" t="s">
        <v>2</v>
      </c>
    </row>
    <row r="10" spans="1:5" x14ac:dyDescent="0.25">
      <c r="A10" t="s">
        <v>19</v>
      </c>
    </row>
    <row r="11" spans="1:5" ht="17.25" x14ac:dyDescent="0.25">
      <c r="A11" s="27" t="s">
        <v>4</v>
      </c>
      <c r="B11" s="2" t="s">
        <v>20</v>
      </c>
      <c r="D11" t="s">
        <v>5</v>
      </c>
      <c r="E11" t="s">
        <v>11</v>
      </c>
    </row>
    <row r="12" spans="1:5" x14ac:dyDescent="0.25">
      <c r="A12" s="27"/>
      <c r="B12" t="s">
        <v>3</v>
      </c>
      <c r="E12" t="s">
        <v>6</v>
      </c>
    </row>
    <row r="13" spans="1:5" x14ac:dyDescent="0.25">
      <c r="E13" t="s">
        <v>7</v>
      </c>
    </row>
    <row r="14" spans="1:5" x14ac:dyDescent="0.25">
      <c r="E14" t="s">
        <v>8</v>
      </c>
    </row>
    <row r="15" spans="1:5" x14ac:dyDescent="0.25">
      <c r="E15" t="s">
        <v>9</v>
      </c>
    </row>
    <row r="16" spans="1:5" x14ac:dyDescent="0.25">
      <c r="A16" s="3"/>
      <c r="B16" s="5"/>
      <c r="C16" s="4"/>
      <c r="E16" t="s">
        <v>10</v>
      </c>
    </row>
    <row r="17" spans="1:9" x14ac:dyDescent="0.25">
      <c r="A17" s="3"/>
      <c r="B17" s="5"/>
      <c r="C17" s="4"/>
      <c r="E17" t="s">
        <v>12</v>
      </c>
    </row>
    <row r="18" spans="1:9" ht="15.75" thickBot="1" x14ac:dyDescent="0.3">
      <c r="A18" s="3"/>
      <c r="B18" s="5"/>
      <c r="C18" s="4"/>
    </row>
    <row r="19" spans="1:9" ht="31.5" thickTop="1" thickBot="1" x14ac:dyDescent="0.3">
      <c r="A19" s="16" t="s">
        <v>13</v>
      </c>
      <c r="B19" s="17" t="s">
        <v>23</v>
      </c>
      <c r="C19" s="18" t="s">
        <v>14</v>
      </c>
      <c r="D19" s="18" t="s">
        <v>15</v>
      </c>
      <c r="E19" s="18" t="s">
        <v>16</v>
      </c>
      <c r="F19" s="18" t="s">
        <v>17</v>
      </c>
      <c r="G19" s="19" t="s">
        <v>18</v>
      </c>
      <c r="H19" s="6"/>
      <c r="I19" s="6"/>
    </row>
    <row r="20" spans="1:9" ht="15.75" thickTop="1" x14ac:dyDescent="0.25">
      <c r="A20" s="13" t="s">
        <v>24</v>
      </c>
      <c r="B20" s="14">
        <v>12.48</v>
      </c>
      <c r="C20" s="15">
        <v>25</v>
      </c>
      <c r="D20" s="15">
        <v>2</v>
      </c>
      <c r="E20" s="15">
        <v>2.86</v>
      </c>
      <c r="F20" s="15">
        <v>310</v>
      </c>
      <c r="G20" s="20">
        <f>(1.3*(B20^2)*(C20+(2*D20*E20)))/(2*32.2*F20)</f>
        <v>0.36957563358044482</v>
      </c>
      <c r="H20" s="6"/>
      <c r="I20" s="6"/>
    </row>
    <row r="21" spans="1:9" hidden="1" x14ac:dyDescent="0.25">
      <c r="A21" s="7"/>
      <c r="B21" s="8"/>
      <c r="C21" s="8"/>
      <c r="D21" s="8"/>
      <c r="E21" s="8"/>
      <c r="F21" s="8"/>
      <c r="G21" s="21" t="e">
        <f t="shared" ref="G21:G28" si="0">(1.15*(B21^2)*(C21+(2*D21*E21)))/(2*32.2*F21)</f>
        <v>#DIV/0!</v>
      </c>
      <c r="H21" s="6"/>
      <c r="I21" s="6"/>
    </row>
    <row r="22" spans="1:9" ht="15.75" hidden="1" x14ac:dyDescent="0.25">
      <c r="A22" s="9"/>
      <c r="B22" s="10"/>
      <c r="C22" s="10"/>
      <c r="D22" s="8"/>
      <c r="E22" s="8"/>
      <c r="F22" s="8"/>
      <c r="G22" s="21" t="e">
        <f t="shared" si="0"/>
        <v>#DIV/0!</v>
      </c>
      <c r="H22" s="6"/>
      <c r="I22" s="6"/>
    </row>
    <row r="23" spans="1:9" hidden="1" x14ac:dyDescent="0.25">
      <c r="A23" s="7"/>
      <c r="B23" s="8"/>
      <c r="C23" s="8"/>
      <c r="D23" s="8"/>
      <c r="E23" s="8"/>
      <c r="F23" s="8"/>
      <c r="G23" s="21" t="e">
        <f t="shared" si="0"/>
        <v>#DIV/0!</v>
      </c>
      <c r="H23" s="6"/>
      <c r="I23" s="6"/>
    </row>
    <row r="24" spans="1:9" hidden="1" x14ac:dyDescent="0.25">
      <c r="A24" s="7"/>
      <c r="B24" s="8"/>
      <c r="C24" s="8"/>
      <c r="D24" s="8"/>
      <c r="E24" s="8"/>
      <c r="F24" s="8"/>
      <c r="G24" s="21" t="e">
        <f t="shared" si="0"/>
        <v>#DIV/0!</v>
      </c>
      <c r="H24" s="6"/>
      <c r="I24" s="6"/>
    </row>
    <row r="25" spans="1:9" hidden="1" x14ac:dyDescent="0.25">
      <c r="A25" s="7"/>
      <c r="B25" s="8"/>
      <c r="C25" s="8"/>
      <c r="D25" s="8"/>
      <c r="E25" s="8"/>
      <c r="F25" s="8"/>
      <c r="G25" s="21" t="e">
        <f t="shared" si="0"/>
        <v>#DIV/0!</v>
      </c>
      <c r="H25" s="6"/>
      <c r="I25" s="6"/>
    </row>
    <row r="26" spans="1:9" hidden="1" x14ac:dyDescent="0.25">
      <c r="A26" s="7"/>
      <c r="B26" s="8"/>
      <c r="C26" s="8"/>
      <c r="D26" s="8"/>
      <c r="E26" s="8"/>
      <c r="F26" s="8"/>
      <c r="G26" s="21" t="e">
        <f t="shared" si="0"/>
        <v>#DIV/0!</v>
      </c>
      <c r="H26" s="6"/>
      <c r="I26" s="6"/>
    </row>
    <row r="27" spans="1:9" hidden="1" x14ac:dyDescent="0.25">
      <c r="A27" s="7"/>
      <c r="B27" s="8"/>
      <c r="C27" s="8"/>
      <c r="D27" s="8"/>
      <c r="E27" s="8"/>
      <c r="F27" s="8"/>
      <c r="G27" s="21" t="e">
        <f t="shared" si="0"/>
        <v>#DIV/0!</v>
      </c>
      <c r="H27" s="6"/>
      <c r="I27" s="6"/>
    </row>
    <row r="28" spans="1:9" ht="15.75" hidden="1" thickBot="1" x14ac:dyDescent="0.3">
      <c r="A28" s="11"/>
      <c r="B28" s="12"/>
      <c r="C28" s="12"/>
      <c r="D28" s="12"/>
      <c r="E28" s="12"/>
      <c r="F28" s="12"/>
      <c r="G28" s="22" t="e">
        <f t="shared" si="0"/>
        <v>#DIV/0!</v>
      </c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</sheetData>
  <mergeCells count="1">
    <mergeCell ref="A11:A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SUPERcritical flow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Donart</dc:creator>
  <cp:lastModifiedBy>Donart</cp:lastModifiedBy>
  <cp:lastPrinted>2013-02-11T22:55:45Z</cp:lastPrinted>
  <dcterms:created xsi:type="dcterms:W3CDTF">2013-01-15T20:41:24Z</dcterms:created>
  <dcterms:modified xsi:type="dcterms:W3CDTF">2013-06-10T22:06:00Z</dcterms:modified>
</cp:coreProperties>
</file>