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showInkAnnotation="0"/>
  <mc:AlternateContent xmlns:mc="http://schemas.openxmlformats.org/markup-compatibility/2006">
    <mc:Choice Requires="x15">
      <x15ac:absPath xmlns:x15ac="http://schemas.microsoft.com/office/spreadsheetml/2010/11/ac" url="L:\PROJECTS\NM285.02 - Anderson Heights TIS\Comments\"/>
    </mc:Choice>
  </mc:AlternateContent>
  <xr:revisionPtr revIDLastSave="0" documentId="13_ncr:1_{C3FA58B9-2501-4C98-BE45-202AEBD71053}" xr6:coauthVersionLast="46" xr6:coauthVersionMax="46" xr10:uidLastSave="{00000000-0000-0000-0000-000000000000}"/>
  <bookViews>
    <workbookView xWindow="28680" yWindow="-120" windowWidth="29040" windowHeight="15840" xr2:uid="{00000000-000D-0000-FFFF-FFFF00000000}"/>
  </bookViews>
  <sheets>
    <sheet name="Sheet1" sheetId="2" r:id="rId1"/>
  </sheets>
  <definedNames>
    <definedName name="_xlnm.Print_Area" localSheetId="0">Sheet1!$A$1:$E$20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2" l="1"/>
</calcChain>
</file>

<file path=xl/sharedStrings.xml><?xml version="1.0" encoding="utf-8"?>
<sst xmlns="http://schemas.openxmlformats.org/spreadsheetml/2006/main" count="112" uniqueCount="69">
  <si>
    <t>Lee Engineering</t>
  </si>
  <si>
    <t>Comment #</t>
  </si>
  <si>
    <t>Comment</t>
  </si>
  <si>
    <t>Action Taken</t>
  </si>
  <si>
    <t>Review Comments and Responses</t>
  </si>
  <si>
    <t>Anderson Heights TIS</t>
  </si>
  <si>
    <t>NM 285.02</t>
  </si>
  <si>
    <t>Created By: Willie Roman</t>
  </si>
  <si>
    <t>Marco Barraza</t>
  </si>
  <si>
    <t>Agency</t>
  </si>
  <si>
    <t>City of Albuquerque (CABQ)</t>
  </si>
  <si>
    <t>Describe the future crossection of all streets in the study. Refer to the CABQ DPM TABLE 7.4.60 Street Element Dimensions, for City streets. Discuss any crossection that does not meet the latest DPM requirements. Include proposed bicycle facilities that are shown in the Bikeways and Trails Master Plan.</t>
  </si>
  <si>
    <t>Auxiliary Lane Analysis table 43, refer to the CABQ DPM on City streets, TABLE 7.4.68 Turn Lane Warrants. Use the NMDOT SAMM on Dennis Chavez.</t>
  </si>
  <si>
    <t>The posted speed limit on Amole Mesa Ave. is 30 MPH.</t>
  </si>
  <si>
    <t>On Colobel Ave. use 30 MPH as the posted speed limit.</t>
  </si>
  <si>
    <t>On page 8, correct 1118th St to 118th St.</t>
  </si>
  <si>
    <t>Page Number</t>
  </si>
  <si>
    <t>Describe the recommended mitigation for the 118th St. Blvd. and Dennis Chavez Blvd.</t>
  </si>
  <si>
    <t>Describe the recommended mitigation for the Condershire Dr. and Dennis Chavez Blvd intersection.</t>
  </si>
  <si>
    <t>The proposed traffic signal at the 98th St. and Amole Mesa Ave. intersection does not meet warrants in the current year or with future estimated 2027 traffic. Other intersection control should be considered if operations of this intersection are unacceptable.</t>
  </si>
  <si>
    <t>The erroneous insertions of graphics into the table of figures should be removed.</t>
  </si>
  <si>
    <t>County of Bernalillo</t>
  </si>
  <si>
    <t>New Mexico Department of Transportation (NMDOT)</t>
  </si>
  <si>
    <t>21</t>
  </si>
  <si>
    <t xml:space="preserve">I don’t see the existing timing sheets in the Appendix.  Were the signals analyzed using existing signal timing from the City of Albuquerque?  </t>
  </si>
  <si>
    <t>23</t>
  </si>
  <si>
    <t xml:space="preserve">All movements with Queue Storage ratios &gt; 1 need to be simulated to determine the need for adjustment to lane utilization factors of adjacent lane groups.  </t>
  </si>
  <si>
    <t>24</t>
  </si>
  <si>
    <t>31</t>
  </si>
  <si>
    <t>32</t>
  </si>
  <si>
    <t xml:space="preserve">The NBL at Dennis Chavez &amp; Coors has a 2.33 Queue Storage Ratio in the Existing AM peak.  A simulation needs to be done to determine if the lane utilization should be adjusted due to the overflow of the turn bay.  </t>
  </si>
  <si>
    <t>35</t>
  </si>
  <si>
    <t>general comment</t>
  </si>
  <si>
    <t>-</t>
  </si>
  <si>
    <t>General Comment – The Streets module Level of Service and associated measurements (travel time, speed, % free flow speed) need to be reported for each scenario.</t>
  </si>
  <si>
    <t xml:space="preserve">General Comment – Dennis Chavez &amp; Coors is analyzed as being part of the coordinated signal system on Dennis Chavez.  Is this true or is it part of the coordinated system on Coors?  If it is part of the Coors system, then the arrivals from Dennis Chavez both east and westbound probably won’t have a high likelihood of arriving on a green signal.   </t>
  </si>
  <si>
    <t>General Comment – All analysis years (both Build and No Build) have multiple periods with Queue Storage Ratios &gt; 1.  All these scenarios need to be simulated to adjust lane utilization factors for adjacent lane groups.  The analysis as presented is not valid because of the high degree of lane blocking.  Given the large number of analysis periods that will require simulation it may be easier to simulate the entire corridor and use the metrics reported by the simulation.</t>
  </si>
  <si>
    <t>General Comments – All analysis years (both Build and No Build) contain some beginning or ending periods that have v/c &gt; 1.  The report notes that in some cases there is not enough traffic volume data to continue the analysis to a point where all movements have v/c &lt; 1.  Please verify that where possible the analysis is extended to a point where all movements have v/c &lt; 1.</t>
  </si>
  <si>
    <t>Dennis Chavez Lack of Capacity and Development –In general, for consideration of other reviewing agencies, the trips from the Aspire Subdivision development that use NM 500 need to be used to determine Aspire’s contribution towards capacity expansion of Dennis Chavez Blvd. Since at least 2002, Dennis Chavez Blvd has been a two-lane road. Over the 16 years between 2002 and 2018, a substantial portion of the Anderson Subdivisions have developed. The substantial growth of trips on Dennis Chavez Blvd are not from regional growth, they are from the Anderson Subdivisions and the associated APS schools to support this development.</t>
  </si>
  <si>
    <t>The widening of NM 500 with an additional eastbound and westbound lane are not included in the 2040 MTP Update. The list of projects is included in the following link: http://www.mrcog-nm.gov/DocumentCenter/View/4228/Appendix-A---List-of- Projects-PDF The recommendations include that NMDOT and Bernalillo County consider developing a project to widen NM 500. We can’t continue making the mistake of not requiring each development to contribute a fair share to address this capacity problem. I agree that Aspire is not solely responsible, but the TIA needs to put forth a recommendation for Aspire’s share of this responsibility.</t>
  </si>
  <si>
    <t>3</t>
  </si>
  <si>
    <t>The figures popped up on these pages.</t>
  </si>
  <si>
    <t>9,10</t>
  </si>
  <si>
    <t>95th Percentile: The 95th percentile is incorrectly described in this section. Here is the description modified to be correct: “It should be noted that 95th percentile queues are statistically expected to be exceeded 5% of the time.”</t>
  </si>
  <si>
    <t>Trip Distribution: I can see that each of the four access points have 25% of the trips. Looking at the periphery where the trips enter the larger network I only get 95% of the trips.</t>
  </si>
  <si>
    <t>Dennis Chavez and Condershire Recommendations - The Aspire Subdivision further exacerbates the safety and failing side street movements at Condershire Dr. Bernalillo County cannot continue to freely allow development within the City of Albuquerque to affect Bernalillo County roads. The TIA needs to recommend a fair share portion of the cost to provide auxiliary lanes required at this location. There are significant safety issues at the intersection of Condershire Rd and NM 500 that are directly due to the lack of auxiliary lanes at this intersection. In the years 2017 and 2018 there have been 12 crashes at this intersection. Of these crashes, 9 have resulted from a lack of auxiliary lanes. Bernalillo County currently has two projects at the Condershire Dr. intersection. Page 18 “Current Adjacent Projects” includes one of these projects, the Condershire realignment. A four-leg intersection at Condershire Dr. requires a westbound left turn lane that extends onto the bridge over the Amole Arroyo. As an interim project, Bernalillo County is preparing to develop two T-intersections. The northern leg will be at the Condershire alignment and the southern leg will be on the Grace Vigil alignment. This will allow the full length of the auxiliary lanes. This consecutive, two T-intersection project addresses the safety issues due to NM 500 traffic. The fair share proportion should be applied to this project.</t>
  </si>
  <si>
    <r>
      <t>Why do the analysis periods for the Dennis Chavez &amp; NM 118</t>
    </r>
    <r>
      <rPr>
        <vertAlign val="superscript"/>
        <sz val="11"/>
        <color theme="1"/>
        <rFont val="Calibri"/>
        <family val="2"/>
        <scheme val="minor"/>
      </rPr>
      <t>th</t>
    </r>
    <r>
      <rPr>
        <sz val="11"/>
        <color theme="1"/>
        <rFont val="Calibri"/>
        <family val="2"/>
        <scheme val="minor"/>
      </rPr>
      <t xml:space="preserve"> St begin at 6:35?</t>
    </r>
  </si>
  <si>
    <r>
      <t>Existing PM Peak analysis needs to calculate 95</t>
    </r>
    <r>
      <rPr>
        <vertAlign val="superscript"/>
        <sz val="11"/>
        <color theme="1"/>
        <rFont val="Calibri"/>
        <family val="2"/>
        <scheme val="minor"/>
      </rPr>
      <t>th</t>
    </r>
    <r>
      <rPr>
        <sz val="11"/>
        <color theme="1"/>
        <rFont val="Calibri"/>
        <family val="2"/>
        <scheme val="minor"/>
      </rPr>
      <t xml:space="preserve"> percentile queues instead of 50</t>
    </r>
    <r>
      <rPr>
        <vertAlign val="superscript"/>
        <sz val="11"/>
        <color theme="1"/>
        <rFont val="Calibri"/>
        <family val="2"/>
        <scheme val="minor"/>
      </rPr>
      <t>th</t>
    </r>
    <r>
      <rPr>
        <sz val="11"/>
        <color theme="1"/>
        <rFont val="Calibri"/>
        <family val="2"/>
        <scheme val="minor"/>
      </rPr>
      <t xml:space="preserve"> percentile. </t>
    </r>
  </si>
  <si>
    <r>
      <t>Doesn’t the trip distribution need to be broken into an entering and an exiting figure?  For example, 10% are exiting left at access point 2 but only 5% show up as a through movement at Access Point 1.  Also, at least for trip distribution tracking purposes there should be a node at Amole Mesa &amp; 118</t>
    </r>
    <r>
      <rPr>
        <vertAlign val="superscript"/>
        <sz val="11"/>
        <color theme="1"/>
        <rFont val="Calibri"/>
        <family val="2"/>
        <scheme val="minor"/>
      </rPr>
      <t>th</t>
    </r>
    <r>
      <rPr>
        <sz val="11"/>
        <color theme="1"/>
        <rFont val="Calibri"/>
        <family val="2"/>
        <scheme val="minor"/>
      </rPr>
      <t xml:space="preserve"> St showing 20% turning left to exit onto 118</t>
    </r>
    <r>
      <rPr>
        <vertAlign val="superscript"/>
        <sz val="11"/>
        <color theme="1"/>
        <rFont val="Calibri"/>
        <family val="2"/>
        <scheme val="minor"/>
      </rPr>
      <t>th</t>
    </r>
    <r>
      <rPr>
        <sz val="11"/>
        <color theme="1"/>
        <rFont val="Calibri"/>
        <family val="2"/>
        <scheme val="minor"/>
      </rPr>
      <t xml:space="preserve"> St.</t>
    </r>
  </si>
  <si>
    <r>
      <t>The trip distribution diagram shows 23% of vehicles southbound through at Dennis Chaves &amp; 118</t>
    </r>
    <r>
      <rPr>
        <vertAlign val="superscript"/>
        <sz val="11"/>
        <color theme="1"/>
        <rFont val="Calibri"/>
        <family val="2"/>
        <scheme val="minor"/>
      </rPr>
      <t>th</t>
    </r>
    <r>
      <rPr>
        <sz val="11"/>
        <color theme="1"/>
        <rFont val="Calibri"/>
        <family val="2"/>
        <scheme val="minor"/>
      </rPr>
      <t xml:space="preserve"> St.  There is no destination for this movement other than the high school.  If these trips are adults commuting to jobs it seems like those trips should end up on eastbound Dennis Chavez instead of ending at the school even if the route is a through movement southbound followed shortly by a northbound right turn.  The trip distribution section of the report on page 29 indicates that trips were distributed according to intersection volumes but a gravity model should be used in an urban area like this. 3:00PM Analysis period</t>
    </r>
  </si>
  <si>
    <t>Ingress and Egress are broken down by color refer to legend bottom right of each figure. Figures were fixed based on example given. A new node for trip distribution purposed was added to respective figures to show % at Amole Mesa &amp; 118th.</t>
  </si>
  <si>
    <t>4% NBL at Dennis Chavez &amp; Unser and 1% WBT at Amole Mesa &amp; 98th of trips are where the missing 5%. Furthermore, trip distribution has been updated and now 7% NBL at Dennis Chavez &amp; Unser</t>
  </si>
  <si>
    <t>Corrected</t>
  </si>
  <si>
    <t>Analysis started at 6:35AM due to limited traffic data from Ceja Vista TIA</t>
  </si>
  <si>
    <t>Description updated</t>
  </si>
  <si>
    <t>recommendations available in executive summary and conclusion</t>
  </si>
  <si>
    <t>Trips re-distributed to 5% SBT and 35% SBL at Dennis Chavez &amp; 118th. Furthermore, trip distribution was updated at adjacent intersections affected by change.</t>
  </si>
  <si>
    <t>Added discussion on executive summary and reccomendations street element dimensions as per Table 7.2.29 and Table 7.4.73</t>
  </si>
  <si>
    <t>Added new reccomendation to meet street element dimensions (DPM)</t>
  </si>
  <si>
    <t>Fair share contrubution caused by Trip Gen added to recommendation.</t>
  </si>
  <si>
    <t>Existing timing sheets added to appendix and analysis was based on them.</t>
  </si>
  <si>
    <t>Updated in report</t>
  </si>
  <si>
    <t>Arrival type was set to worst case (1)poor progression for EB and WB traffic on Dennis Chavez, because running as unncoordinated doesn’t allow to input splits</t>
  </si>
  <si>
    <t>Results added to report</t>
  </si>
  <si>
    <t>Simulation analysis was conducted using Transmodeler software. Results are indicated in report and appendix</t>
  </si>
  <si>
    <t>All available traffic volume data was verified and couldn’t be extended further</t>
  </si>
  <si>
    <t>Discussion was held with CABQ.  It was determined that the previous DPM should be used as both the plat was submitted and the study was scoped under the previous DPM.  NMDOT Warrants were analyzed for non residental street access points</t>
  </si>
  <si>
    <t>Added consideration for a roundabout.</t>
  </si>
  <si>
    <t>Fair share contributions calculated and added to the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</si>
</sst>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3" x14ac:knownFonts="1">
    <font>
      <sz val="11"/>
      <color theme="1"/>
      <name val="Calibri"/>
      <family val="2"/>
      <scheme val="minor"/>
    </font>
    <font>
      <sz val="11"/>
      <name val="Calibri"/>
      <family val="2"/>
      <scheme val="minor"/>
    </font>
    <font>
      <vertAlign val="superscript"/>
      <sz val="11"/>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0" fillId="0" borderId="0" xfId="0" applyAlignment="1">
      <alignment horizontal="left" vertical="center"/>
    </xf>
    <xf numFmtId="0" fontId="0" fillId="0" borderId="0" xfId="0" applyFont="1" applyFill="1"/>
    <xf numFmtId="0" fontId="0" fillId="0" borderId="0" xfId="0" applyFont="1" applyFill="1" applyAlignment="1">
      <alignment horizontal="left" indent="4"/>
    </xf>
    <xf numFmtId="0" fontId="0" fillId="0" borderId="0" xfId="0" applyFill="1"/>
    <xf numFmtId="0" fontId="0" fillId="2" borderId="0" xfId="0" applyFill="1"/>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xf>
    <xf numFmtId="0" fontId="0" fillId="0" borderId="1" xfId="0" applyFont="1" applyBorder="1" applyAlignment="1">
      <alignment horizontal="left" vertical="center" wrapText="1"/>
    </xf>
    <xf numFmtId="49" fontId="0" fillId="0" borderId="1" xfId="0" applyNumberFormat="1" applyFont="1" applyFill="1" applyBorder="1" applyAlignment="1">
      <alignment horizontal="center" vertical="center"/>
    </xf>
    <xf numFmtId="49" fontId="0" fillId="2"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Border="1" applyAlignment="1">
      <alignment horizontal="left" vertical="center"/>
    </xf>
    <xf numFmtId="0" fontId="1"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2" borderId="1" xfId="0" applyFont="1" applyFill="1" applyBorder="1" applyAlignment="1">
      <alignment horizontal="left" vertical="center" wrapText="1"/>
    </xf>
    <xf numFmtId="164" fontId="0" fillId="0" borderId="0" xfId="0" applyNumberFormat="1" applyFon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9"/>
  <sheetViews>
    <sheetView tabSelected="1" topLeftCell="A16" zoomScaleNormal="100" zoomScaleSheetLayoutView="100" workbookViewId="0">
      <selection activeCell="D19" sqref="D19"/>
    </sheetView>
  </sheetViews>
  <sheetFormatPr defaultRowHeight="15" x14ac:dyDescent="0.25"/>
  <cols>
    <col min="1" max="1" width="12.7109375" customWidth="1"/>
    <col min="2" max="2" width="11.140625" customWidth="1"/>
    <col min="3" max="3" width="77.28515625" customWidth="1"/>
    <col min="4" max="4" width="45.7109375" customWidth="1"/>
    <col min="5" max="5" width="52.42578125" customWidth="1"/>
  </cols>
  <sheetData>
    <row r="1" spans="1:5" x14ac:dyDescent="0.25">
      <c r="B1" s="20">
        <f ca="1">NOW()</f>
        <v>44230.55994363426</v>
      </c>
      <c r="C1" s="20"/>
      <c r="D1" s="20"/>
      <c r="E1" s="20"/>
    </row>
    <row r="2" spans="1:5" x14ac:dyDescent="0.25">
      <c r="B2" s="2" t="s">
        <v>5</v>
      </c>
      <c r="C2" s="2"/>
      <c r="D2" s="2"/>
      <c r="E2" s="2"/>
    </row>
    <row r="3" spans="1:5" x14ac:dyDescent="0.25">
      <c r="B3" s="2" t="s">
        <v>4</v>
      </c>
      <c r="C3" s="2"/>
      <c r="D3" s="2"/>
      <c r="E3" s="2"/>
    </row>
    <row r="4" spans="1:5" ht="6.75" customHeight="1" x14ac:dyDescent="0.25">
      <c r="B4" s="2"/>
      <c r="C4" s="2"/>
      <c r="D4" s="2"/>
      <c r="E4" s="2"/>
    </row>
    <row r="5" spans="1:5" x14ac:dyDescent="0.25">
      <c r="B5" s="2" t="s">
        <v>6</v>
      </c>
      <c r="C5" s="2"/>
      <c r="D5" s="2"/>
      <c r="E5" s="2"/>
    </row>
    <row r="6" spans="1:5" x14ac:dyDescent="0.25">
      <c r="B6" s="2" t="s">
        <v>7</v>
      </c>
      <c r="C6" s="2" t="s">
        <v>8</v>
      </c>
      <c r="D6" s="2"/>
      <c r="E6" s="2"/>
    </row>
    <row r="7" spans="1:5" x14ac:dyDescent="0.25">
      <c r="A7" s="1"/>
      <c r="B7" s="2"/>
      <c r="C7" s="3" t="s">
        <v>0</v>
      </c>
      <c r="D7" s="3"/>
      <c r="E7" s="2"/>
    </row>
    <row r="8" spans="1:5" ht="30" x14ac:dyDescent="0.25">
      <c r="A8" s="8" t="s">
        <v>1</v>
      </c>
      <c r="B8" s="9" t="s">
        <v>16</v>
      </c>
      <c r="C8" s="9" t="s">
        <v>2</v>
      </c>
      <c r="D8" s="9" t="s">
        <v>9</v>
      </c>
      <c r="E8" s="9" t="s">
        <v>3</v>
      </c>
    </row>
    <row r="9" spans="1:5" ht="78" customHeight="1" x14ac:dyDescent="0.25">
      <c r="A9" s="8">
        <v>1</v>
      </c>
      <c r="B9" s="10"/>
      <c r="C9" s="11" t="s">
        <v>11</v>
      </c>
      <c r="D9" s="9" t="s">
        <v>10</v>
      </c>
      <c r="E9" s="11" t="s">
        <v>57</v>
      </c>
    </row>
    <row r="10" spans="1:5" s="4" customFormat="1" ht="47.25" customHeight="1" x14ac:dyDescent="0.25">
      <c r="A10" s="7">
        <v>2</v>
      </c>
      <c r="B10" s="6"/>
      <c r="C10" s="17" t="s">
        <v>12</v>
      </c>
      <c r="D10" s="9" t="s">
        <v>10</v>
      </c>
      <c r="E10" s="17" t="s">
        <v>66</v>
      </c>
    </row>
    <row r="11" spans="1:5" ht="32.25" customHeight="1" x14ac:dyDescent="0.25">
      <c r="A11" s="8">
        <v>3</v>
      </c>
      <c r="B11" s="10"/>
      <c r="C11" s="11" t="s">
        <v>13</v>
      </c>
      <c r="D11" s="9" t="s">
        <v>10</v>
      </c>
      <c r="E11" s="11" t="s">
        <v>61</v>
      </c>
    </row>
    <row r="12" spans="1:5" s="4" customFormat="1" ht="28.5" customHeight="1" x14ac:dyDescent="0.25">
      <c r="A12" s="8">
        <v>4</v>
      </c>
      <c r="B12" s="12"/>
      <c r="C12" s="18" t="s">
        <v>14</v>
      </c>
      <c r="D12" s="9" t="s">
        <v>10</v>
      </c>
      <c r="E12" s="11" t="s">
        <v>61</v>
      </c>
    </row>
    <row r="13" spans="1:5" s="4" customFormat="1" ht="24.75" customHeight="1" x14ac:dyDescent="0.25">
      <c r="A13" s="7">
        <v>5</v>
      </c>
      <c r="B13" s="12"/>
      <c r="C13" s="18" t="s">
        <v>15</v>
      </c>
      <c r="D13" s="9" t="s">
        <v>10</v>
      </c>
      <c r="E13" s="18" t="s">
        <v>52</v>
      </c>
    </row>
    <row r="14" spans="1:5" s="4" customFormat="1" ht="29.25" customHeight="1" x14ac:dyDescent="0.25">
      <c r="A14" s="8">
        <v>6</v>
      </c>
      <c r="B14" s="12"/>
      <c r="C14" s="18" t="s">
        <v>17</v>
      </c>
      <c r="D14" s="9" t="s">
        <v>10</v>
      </c>
      <c r="E14" s="18" t="s">
        <v>55</v>
      </c>
    </row>
    <row r="15" spans="1:5" s="4" customFormat="1" ht="39.75" customHeight="1" x14ac:dyDescent="0.25">
      <c r="A15" s="8">
        <v>7</v>
      </c>
      <c r="B15" s="12"/>
      <c r="C15" s="18" t="s">
        <v>18</v>
      </c>
      <c r="D15" s="9" t="s">
        <v>10</v>
      </c>
      <c r="E15" s="18" t="s">
        <v>58</v>
      </c>
    </row>
    <row r="16" spans="1:5" s="5" customFormat="1" ht="75" customHeight="1" x14ac:dyDescent="0.25">
      <c r="A16" s="7">
        <v>8</v>
      </c>
      <c r="B16" s="13"/>
      <c r="C16" s="19" t="s">
        <v>19</v>
      </c>
      <c r="D16" s="9" t="s">
        <v>10</v>
      </c>
      <c r="E16" s="19" t="s">
        <v>67</v>
      </c>
    </row>
    <row r="17" spans="1:5" ht="29.25" customHeight="1" x14ac:dyDescent="0.25">
      <c r="A17" s="8">
        <v>9</v>
      </c>
      <c r="B17" s="12"/>
      <c r="C17" s="18" t="s">
        <v>20</v>
      </c>
      <c r="D17" s="9" t="s">
        <v>10</v>
      </c>
      <c r="E17" s="18" t="s">
        <v>52</v>
      </c>
    </row>
    <row r="18" spans="1:5" s="4" customFormat="1" ht="36.75" customHeight="1" x14ac:dyDescent="0.25">
      <c r="A18" s="14">
        <v>1</v>
      </c>
      <c r="B18" s="12" t="s">
        <v>23</v>
      </c>
      <c r="C18" s="16" t="s">
        <v>46</v>
      </c>
      <c r="D18" s="15" t="s">
        <v>22</v>
      </c>
      <c r="E18" s="18" t="s">
        <v>53</v>
      </c>
    </row>
    <row r="19" spans="1:5" s="4" customFormat="1" ht="63.75" customHeight="1" x14ac:dyDescent="0.25">
      <c r="A19" s="14">
        <v>2</v>
      </c>
      <c r="B19" s="12" t="s">
        <v>25</v>
      </c>
      <c r="C19" s="18" t="s">
        <v>30</v>
      </c>
      <c r="D19" s="15" t="s">
        <v>22</v>
      </c>
      <c r="E19" s="18" t="s">
        <v>64</v>
      </c>
    </row>
    <row r="20" spans="1:5" s="4" customFormat="1" ht="48" customHeight="1" x14ac:dyDescent="0.25">
      <c r="A20" s="14">
        <v>3</v>
      </c>
      <c r="B20" s="12" t="s">
        <v>25</v>
      </c>
      <c r="C20" s="18" t="s">
        <v>26</v>
      </c>
      <c r="D20" s="15" t="s">
        <v>22</v>
      </c>
      <c r="E20" s="18" t="s">
        <v>64</v>
      </c>
    </row>
    <row r="21" spans="1:5" s="4" customFormat="1" ht="49.5" customHeight="1" x14ac:dyDescent="0.25">
      <c r="A21" s="14">
        <v>4</v>
      </c>
      <c r="B21" s="12" t="s">
        <v>27</v>
      </c>
      <c r="C21" s="11" t="s">
        <v>47</v>
      </c>
      <c r="D21" s="15" t="s">
        <v>22</v>
      </c>
      <c r="E21" s="18" t="s">
        <v>52</v>
      </c>
    </row>
    <row r="22" spans="1:5" s="4" customFormat="1" ht="43.5" customHeight="1" x14ac:dyDescent="0.25">
      <c r="A22" s="14">
        <v>5</v>
      </c>
      <c r="B22" s="12" t="s">
        <v>28</v>
      </c>
      <c r="C22" s="11" t="s">
        <v>24</v>
      </c>
      <c r="D22" s="15" t="s">
        <v>22</v>
      </c>
      <c r="E22" s="18" t="s">
        <v>60</v>
      </c>
    </row>
    <row r="23" spans="1:5" s="4" customFormat="1" ht="92.25" customHeight="1" x14ac:dyDescent="0.25">
      <c r="A23" s="14">
        <v>6</v>
      </c>
      <c r="B23" s="12" t="s">
        <v>29</v>
      </c>
      <c r="C23" s="11" t="s">
        <v>48</v>
      </c>
      <c r="D23" s="15" t="s">
        <v>22</v>
      </c>
      <c r="E23" s="18" t="s">
        <v>50</v>
      </c>
    </row>
    <row r="24" spans="1:5" s="4" customFormat="1" ht="135" customHeight="1" x14ac:dyDescent="0.25">
      <c r="A24" s="14">
        <v>7</v>
      </c>
      <c r="B24" s="12" t="s">
        <v>31</v>
      </c>
      <c r="C24" s="11" t="s">
        <v>49</v>
      </c>
      <c r="D24" s="15" t="s">
        <v>22</v>
      </c>
      <c r="E24" s="18" t="s">
        <v>56</v>
      </c>
    </row>
    <row r="25" spans="1:5" s="4" customFormat="1" ht="46.5" customHeight="1" x14ac:dyDescent="0.25">
      <c r="A25" s="15" t="s">
        <v>32</v>
      </c>
      <c r="B25" s="12" t="s">
        <v>33</v>
      </c>
      <c r="C25" s="18" t="s">
        <v>34</v>
      </c>
      <c r="D25" s="15" t="s">
        <v>22</v>
      </c>
      <c r="E25" s="18" t="s">
        <v>63</v>
      </c>
    </row>
    <row r="26" spans="1:5" s="4" customFormat="1" ht="82.5" customHeight="1" x14ac:dyDescent="0.25">
      <c r="A26" s="15" t="s">
        <v>32</v>
      </c>
      <c r="B26" s="12" t="s">
        <v>33</v>
      </c>
      <c r="C26" s="18" t="s">
        <v>35</v>
      </c>
      <c r="D26" s="15" t="s">
        <v>22</v>
      </c>
      <c r="E26" s="18" t="s">
        <v>62</v>
      </c>
    </row>
    <row r="27" spans="1:5" s="4" customFormat="1" ht="99.75" customHeight="1" x14ac:dyDescent="0.25">
      <c r="A27" s="15" t="s">
        <v>32</v>
      </c>
      <c r="B27" s="12" t="s">
        <v>33</v>
      </c>
      <c r="C27" s="18" t="s">
        <v>36</v>
      </c>
      <c r="D27" s="15" t="s">
        <v>22</v>
      </c>
      <c r="E27" s="18" t="s">
        <v>64</v>
      </c>
    </row>
    <row r="28" spans="1:5" s="4" customFormat="1" ht="92.25" customHeight="1" x14ac:dyDescent="0.25">
      <c r="A28" s="15" t="s">
        <v>32</v>
      </c>
      <c r="B28" s="12" t="s">
        <v>33</v>
      </c>
      <c r="C28" s="18" t="s">
        <v>37</v>
      </c>
      <c r="D28" s="15" t="s">
        <v>22</v>
      </c>
      <c r="E28" s="18" t="s">
        <v>65</v>
      </c>
    </row>
    <row r="29" spans="1:5" s="4" customFormat="1" ht="135.75" customHeight="1" x14ac:dyDescent="0.25">
      <c r="A29" s="14">
        <v>1</v>
      </c>
      <c r="B29" s="12" t="s">
        <v>40</v>
      </c>
      <c r="C29" s="18" t="s">
        <v>39</v>
      </c>
      <c r="D29" s="15" t="s">
        <v>21</v>
      </c>
      <c r="E29" s="18" t="s">
        <v>59</v>
      </c>
    </row>
    <row r="30" spans="1:5" s="4" customFormat="1" ht="30.75" customHeight="1" x14ac:dyDescent="0.25">
      <c r="A30" s="14">
        <v>2</v>
      </c>
      <c r="B30" s="12" t="s">
        <v>42</v>
      </c>
      <c r="C30" s="18" t="s">
        <v>41</v>
      </c>
      <c r="D30" s="15" t="s">
        <v>21</v>
      </c>
      <c r="E30" s="18" t="s">
        <v>52</v>
      </c>
    </row>
    <row r="31" spans="1:5" s="4" customFormat="1" ht="60.75" customHeight="1" x14ac:dyDescent="0.25">
      <c r="A31" s="14">
        <v>3</v>
      </c>
      <c r="B31" s="12" t="s">
        <v>23</v>
      </c>
      <c r="C31" s="11" t="s">
        <v>43</v>
      </c>
      <c r="D31" s="15" t="s">
        <v>21</v>
      </c>
      <c r="E31" s="18" t="s">
        <v>54</v>
      </c>
    </row>
    <row r="32" spans="1:5" s="4" customFormat="1" ht="66" customHeight="1" x14ac:dyDescent="0.25">
      <c r="A32" s="14">
        <v>4</v>
      </c>
      <c r="B32" s="12" t="s">
        <v>29</v>
      </c>
      <c r="C32" s="11" t="s">
        <v>44</v>
      </c>
      <c r="D32" s="15" t="s">
        <v>21</v>
      </c>
      <c r="E32" s="18" t="s">
        <v>51</v>
      </c>
    </row>
    <row r="33" spans="1:7" s="4" customFormat="1" ht="128.25" customHeight="1" x14ac:dyDescent="0.25">
      <c r="A33" s="15" t="s">
        <v>32</v>
      </c>
      <c r="B33" s="12" t="s">
        <v>33</v>
      </c>
      <c r="C33" s="18" t="s">
        <v>38</v>
      </c>
      <c r="D33" s="15" t="s">
        <v>21</v>
      </c>
      <c r="E33" s="18" t="s">
        <v>68</v>
      </c>
    </row>
    <row r="34" spans="1:7" s="4" customFormat="1" ht="261" customHeight="1" x14ac:dyDescent="0.25">
      <c r="A34" s="15" t="s">
        <v>32</v>
      </c>
      <c r="B34" s="12" t="s">
        <v>33</v>
      </c>
      <c r="C34" s="18" t="s">
        <v>45</v>
      </c>
      <c r="D34" s="15" t="s">
        <v>21</v>
      </c>
      <c r="E34" s="18" t="s">
        <v>68</v>
      </c>
    </row>
    <row r="35" spans="1:7" s="4" customFormat="1" ht="46.5" customHeight="1" x14ac:dyDescent="0.25">
      <c r="A35"/>
      <c r="B35"/>
      <c r="C35"/>
      <c r="D35"/>
      <c r="E35"/>
      <c r="F35"/>
      <c r="G35"/>
    </row>
    <row r="36" spans="1:7" s="4" customFormat="1" ht="46.5" customHeight="1" x14ac:dyDescent="0.25">
      <c r="A36"/>
      <c r="B36"/>
      <c r="C36"/>
      <c r="D36"/>
      <c r="E36"/>
      <c r="F36"/>
      <c r="G36"/>
    </row>
    <row r="37" spans="1:7" s="4" customFormat="1" ht="46.5" customHeight="1" x14ac:dyDescent="0.25">
      <c r="A37"/>
      <c r="B37"/>
      <c r="C37"/>
      <c r="D37"/>
      <c r="E37"/>
      <c r="F37"/>
      <c r="G37"/>
    </row>
    <row r="38" spans="1:7" s="4" customFormat="1" ht="46.5" customHeight="1" x14ac:dyDescent="0.25">
      <c r="A38"/>
      <c r="B38"/>
      <c r="C38"/>
      <c r="D38"/>
      <c r="E38"/>
      <c r="F38"/>
      <c r="G38"/>
    </row>
    <row r="39" spans="1:7" s="4" customFormat="1" ht="46.5" customHeight="1" x14ac:dyDescent="0.25">
      <c r="A39"/>
      <c r="B39"/>
      <c r="C39"/>
      <c r="D39"/>
      <c r="E39"/>
      <c r="F39"/>
      <c r="G39"/>
    </row>
  </sheetData>
  <mergeCells count="1">
    <mergeCell ref="B1:E1"/>
  </mergeCells>
  <pageMargins left="0.7" right="0.7" top="0.75" bottom="0.75" header="0.3" footer="0.3"/>
  <pageSetup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Jonathon Kruse</dc:creator>
  <cp:lastModifiedBy>Jonathon Kruse</cp:lastModifiedBy>
  <cp:lastPrinted>2017-06-13T23:27:29Z</cp:lastPrinted>
  <dcterms:created xsi:type="dcterms:W3CDTF">2017-06-12T20:36:56Z</dcterms:created>
  <dcterms:modified xsi:type="dcterms:W3CDTF">2021-02-03T20:26:32Z</dcterms:modified>
</cp:coreProperties>
</file>