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LBUQUER\WHP131-16 GA PARKING\Drainage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1" i="1"/>
  <c r="B10" i="1"/>
  <c r="B2" i="1"/>
  <c r="B5" i="1" l="1"/>
  <c r="B6" i="1" s="1"/>
  <c r="B4" i="1"/>
  <c r="B7" i="1" l="1"/>
</calcChain>
</file>

<file path=xl/sharedStrings.xml><?xml version="1.0" encoding="utf-8"?>
<sst xmlns="http://schemas.openxmlformats.org/spreadsheetml/2006/main" count="16" uniqueCount="16">
  <si>
    <t>GA Parkinglot</t>
  </si>
  <si>
    <t>Asphalt/Impervious Area</t>
  </si>
  <si>
    <t>Storm Depth</t>
  </si>
  <si>
    <t>sf</t>
  </si>
  <si>
    <t>in</t>
  </si>
  <si>
    <t>ft</t>
  </si>
  <si>
    <t>First Flush Volume</t>
  </si>
  <si>
    <t>http://documents.cabq.gov/planning/development-process-manual/DPM-Chapter22-Sec11-Proposed.PDF</t>
  </si>
  <si>
    <t>cf</t>
  </si>
  <si>
    <t>gal</t>
  </si>
  <si>
    <t>cy</t>
  </si>
  <si>
    <t>6 Inlets</t>
  </si>
  <si>
    <t>5 Usable inlets</t>
  </si>
  <si>
    <t>cf Each Inlet</t>
  </si>
  <si>
    <t>gal each inlet</t>
  </si>
  <si>
    <t>cy each inlet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</si>
</sst>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ocuments.cabq.gov/planning/development-process-manual/DPM-Chapter22-Sec11-Propos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C13" sqref="C13"/>
    </sheetView>
  </sheetViews>
  <sheetFormatPr defaultRowHeight="15" x14ac:dyDescent="0.25"/>
  <cols>
    <col min="1" max="1" width="23.5703125" bestFit="1" customWidth="1"/>
  </cols>
  <sheetData>
    <row r="1" spans="1:4" x14ac:dyDescent="0.25">
      <c r="A1" t="s">
        <v>0</v>
      </c>
    </row>
    <row r="2" spans="1:4" x14ac:dyDescent="0.25">
      <c r="A2" t="s">
        <v>1</v>
      </c>
      <c r="B2">
        <f>211115.34+2450</f>
        <v>213565.34</v>
      </c>
      <c r="C2" t="s">
        <v>3</v>
      </c>
    </row>
    <row r="3" spans="1:4" x14ac:dyDescent="0.25">
      <c r="A3" t="s">
        <v>2</v>
      </c>
      <c r="B3">
        <v>0.34</v>
      </c>
      <c r="C3" t="s">
        <v>4</v>
      </c>
      <c r="D3" s="1" t="s">
        <v>7</v>
      </c>
    </row>
    <row r="4" spans="1:4" x14ac:dyDescent="0.25">
      <c r="B4">
        <f>B3/12</f>
        <v>2.8333333333333335E-2</v>
      </c>
      <c r="C4" t="s">
        <v>5</v>
      </c>
    </row>
    <row r="5" spans="1:4" x14ac:dyDescent="0.25">
      <c r="A5" t="s">
        <v>6</v>
      </c>
      <c r="B5">
        <f>B2*B4</f>
        <v>6051.0179666666672</v>
      </c>
      <c r="C5" t="s">
        <v>8</v>
      </c>
    </row>
    <row r="6" spans="1:4" x14ac:dyDescent="0.25">
      <c r="B6">
        <f>B5*7.481</f>
        <v>45267.665408633336</v>
      </c>
      <c r="C6" t="s">
        <v>9</v>
      </c>
    </row>
    <row r="7" spans="1:4" x14ac:dyDescent="0.25">
      <c r="B7">
        <f>B5/9</f>
        <v>672.33532962962965</v>
      </c>
      <c r="C7" t="s">
        <v>10</v>
      </c>
    </row>
    <row r="9" spans="1:4" x14ac:dyDescent="0.25">
      <c r="A9" t="s">
        <v>11</v>
      </c>
    </row>
    <row r="10" spans="1:4" x14ac:dyDescent="0.25">
      <c r="A10" t="s">
        <v>12</v>
      </c>
      <c r="B10">
        <f>B5/5</f>
        <v>1210.2035933333334</v>
      </c>
      <c r="C10" t="s">
        <v>13</v>
      </c>
    </row>
    <row r="11" spans="1:4" x14ac:dyDescent="0.25">
      <c r="B11">
        <f>B6/5</f>
        <v>9053.5330817266677</v>
      </c>
      <c r="C11" t="s">
        <v>14</v>
      </c>
    </row>
    <row r="12" spans="1:4" x14ac:dyDescent="0.25">
      <c r="B12">
        <f>B7/5</f>
        <v>134.46706592592594</v>
      </c>
      <c r="C12" t="s">
        <v>15</v>
      </c>
    </row>
  </sheetData>
  <hyperlinks>
    <hyperlink ref="D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 Ellison</dc:creator>
  <cp:lastModifiedBy>Kaitlin Ellison</cp:lastModifiedBy>
  <dcterms:created xsi:type="dcterms:W3CDTF">2018-11-05T21:29:02Z</dcterms:created>
  <dcterms:modified xsi:type="dcterms:W3CDTF">2018-11-06T00:49:19Z</dcterms:modified>
</cp:coreProperties>
</file>